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ummary" sheetId="1" r:id="rId1"/>
  </sheets>
  <definedNames>
    <definedName name="_xlnm.Print_Area" localSheetId="0">'Summary'!$A$1:$J$146</definedName>
  </definedNames>
  <calcPr fullCalcOnLoad="1"/>
</workbook>
</file>

<file path=xl/sharedStrings.xml><?xml version="1.0" encoding="utf-8"?>
<sst xmlns="http://schemas.openxmlformats.org/spreadsheetml/2006/main" count="425" uniqueCount="165">
  <si>
    <t>Species</t>
  </si>
  <si>
    <t>Stream</t>
  </si>
  <si>
    <t>Basin</t>
  </si>
  <si>
    <t>Participating Group(s)</t>
  </si>
  <si>
    <t>Notes</t>
  </si>
  <si>
    <t>Rogue</t>
  </si>
  <si>
    <t>Coho</t>
  </si>
  <si>
    <t>Rock Creek</t>
  </si>
  <si>
    <t>Big Butte (Rogue)</t>
  </si>
  <si>
    <t>Big Butte Committee</t>
  </si>
  <si>
    <t>Tillamook</t>
  </si>
  <si>
    <t>Trask</t>
  </si>
  <si>
    <t>Tillamook Anglers</t>
  </si>
  <si>
    <t>Wilson</t>
  </si>
  <si>
    <t>OYCC, TBWC</t>
  </si>
  <si>
    <t>Miami</t>
  </si>
  <si>
    <t>Nehalem</t>
  </si>
  <si>
    <t>Nestucca</t>
  </si>
  <si>
    <t>Tualatin ANWST</t>
  </si>
  <si>
    <t>Jobs for Fishermen</t>
  </si>
  <si>
    <t>Little Nestucca</t>
  </si>
  <si>
    <t>Nest./Nesk WC</t>
  </si>
  <si>
    <t>Necanicum</t>
  </si>
  <si>
    <t>Little Salmon R</t>
  </si>
  <si>
    <t>Five Rivers</t>
  </si>
  <si>
    <t>Florence STEP</t>
  </si>
  <si>
    <t>Chinook</t>
  </si>
  <si>
    <t>Coos</t>
  </si>
  <si>
    <t>STEP Volunteers</t>
  </si>
  <si>
    <t>Millicoma  River STEP</t>
  </si>
  <si>
    <t>Coos River STEP</t>
  </si>
  <si>
    <t>Millicoma River STEP</t>
  </si>
  <si>
    <t>Steelhead</t>
  </si>
  <si>
    <t xml:space="preserve">Coquille </t>
  </si>
  <si>
    <t>Canyon Cr</t>
  </si>
  <si>
    <t>Moose Cr</t>
  </si>
  <si>
    <t>Wiley Cr</t>
  </si>
  <si>
    <t>Thomas Cr</t>
  </si>
  <si>
    <t>Crabtree Cr</t>
  </si>
  <si>
    <t>Calapooia R</t>
  </si>
  <si>
    <t>Little N Fk Santiam</t>
  </si>
  <si>
    <t>Hood</t>
  </si>
  <si>
    <t>Lower Rogue</t>
  </si>
  <si>
    <t>Fall Chinook</t>
  </si>
  <si>
    <t>S/S Chinook</t>
  </si>
  <si>
    <t>Winter Chinook</t>
  </si>
  <si>
    <t>Soda Fk</t>
  </si>
  <si>
    <t>Mnstm S Santiam</t>
  </si>
  <si>
    <t>S Santiam</t>
  </si>
  <si>
    <t>N Santiam</t>
  </si>
  <si>
    <t>Clackamas</t>
  </si>
  <si>
    <t>Sandy</t>
  </si>
  <si>
    <t>N Fk Eagle Cr</t>
  </si>
  <si>
    <t>Bear Cr</t>
  </si>
  <si>
    <t>Delph Cr</t>
  </si>
  <si>
    <t>Still Cr</t>
  </si>
  <si>
    <t>Fish Cr</t>
  </si>
  <si>
    <t>Hot Springs Fk</t>
  </si>
  <si>
    <t>Collawash R</t>
  </si>
  <si>
    <t>Bark Shanty Cr</t>
  </si>
  <si>
    <t>N Fk Trask</t>
  </si>
  <si>
    <t>E Fk Trask</t>
  </si>
  <si>
    <t>Simmons Cr</t>
  </si>
  <si>
    <t>Bewley Cr</t>
  </si>
  <si>
    <t>Cedar Cr</t>
  </si>
  <si>
    <t>Peterson Cr</t>
  </si>
  <si>
    <t>Farmer Cr</t>
  </si>
  <si>
    <t>Ben Smith Cr</t>
  </si>
  <si>
    <t>Oak Ranch Cr</t>
  </si>
  <si>
    <t>Squaw Cr</t>
  </si>
  <si>
    <t>W Humbug Cr</t>
  </si>
  <si>
    <t>Gods Valley Cr</t>
  </si>
  <si>
    <t>Bergsvick Cr</t>
  </si>
  <si>
    <t>Elk Cr</t>
  </si>
  <si>
    <t>Prairie Cr</t>
  </si>
  <si>
    <t>Sulphur Cr</t>
  </si>
  <si>
    <t>Deer Cr</t>
  </si>
  <si>
    <t>Treat Cr</t>
  </si>
  <si>
    <t>Indian Cr</t>
  </si>
  <si>
    <t>Salmon Cr</t>
  </si>
  <si>
    <t>Seeley Cr</t>
  </si>
  <si>
    <t>Honeygrove Cr</t>
  </si>
  <si>
    <t>Bullrun Cr</t>
  </si>
  <si>
    <t>Buck Cr</t>
  </si>
  <si>
    <t>Preacher Cr</t>
  </si>
  <si>
    <t>Green Cr</t>
  </si>
  <si>
    <t>Whittaker Cr</t>
  </si>
  <si>
    <t>Condon Cr</t>
  </si>
  <si>
    <t>Hadsall Cr</t>
  </si>
  <si>
    <t>Greenleaf Cr</t>
  </si>
  <si>
    <t>Fall Cr</t>
  </si>
  <si>
    <t>Willanch Cr</t>
  </si>
  <si>
    <t>Daniels Cr</t>
  </si>
  <si>
    <t>Marlow Cr</t>
  </si>
  <si>
    <t>Morgan  Cr</t>
  </si>
  <si>
    <t>Palouse Cr</t>
  </si>
  <si>
    <t>Glenn Cr</t>
  </si>
  <si>
    <t>Noble Cr</t>
  </si>
  <si>
    <t>Ferry Cr</t>
  </si>
  <si>
    <t>Steel Cr</t>
  </si>
  <si>
    <t>Catching Cr</t>
  </si>
  <si>
    <t>Alder Cr</t>
  </si>
  <si>
    <t>Slater Cr</t>
  </si>
  <si>
    <t>Sandy Cr</t>
  </si>
  <si>
    <t>Henry Cr</t>
  </si>
  <si>
    <t>Deadline Cr</t>
  </si>
  <si>
    <t>Jim Hunt Cr</t>
  </si>
  <si>
    <t>Rock Cr</t>
  </si>
  <si>
    <t>Bitterlick Cr</t>
  </si>
  <si>
    <t>Salmon R</t>
  </si>
  <si>
    <t>Salmon</t>
  </si>
  <si>
    <t>Alsea</t>
  </si>
  <si>
    <t>Siuslaw</t>
  </si>
  <si>
    <t>S Fk Coos River</t>
  </si>
  <si>
    <t>W Fk Millicoma</t>
  </si>
  <si>
    <t>E Fk Millicoma</t>
  </si>
  <si>
    <t>W Fk Evans Cr</t>
  </si>
  <si>
    <t>S Fk Big Butte</t>
  </si>
  <si>
    <t>Middle Fk Hood R</t>
  </si>
  <si>
    <t>Elk</t>
  </si>
  <si>
    <t>Elk Cr (Rogue)</t>
  </si>
  <si>
    <t>Evans Cr (Rogue)</t>
  </si>
  <si>
    <t>Carcasses</t>
  </si>
  <si>
    <t>Miles</t>
  </si>
  <si>
    <t>BLM, Eagle Cr Nat Hatchery, Trout Unltd</t>
  </si>
  <si>
    <t>Albany ANWST</t>
  </si>
  <si>
    <t>Miami Corp.</t>
  </si>
  <si>
    <t>ANWST</t>
  </si>
  <si>
    <t>Curry Anadromous Fishermen</t>
  </si>
  <si>
    <t>BLM</t>
  </si>
  <si>
    <t>USFS, Upper Rogue Watershed</t>
  </si>
  <si>
    <t>CTWSRO</t>
  </si>
  <si>
    <t>Mid Columbia District</t>
  </si>
  <si>
    <t>Upper Rogue District</t>
  </si>
  <si>
    <t>Lower Rogue District</t>
  </si>
  <si>
    <t>Tenmile, Coos, and Coquille District</t>
  </si>
  <si>
    <t>Mid Coast District</t>
  </si>
  <si>
    <t>North Coast District</t>
  </si>
  <si>
    <t>North Willamette District</t>
  </si>
  <si>
    <t>Mid Willamette District</t>
  </si>
  <si>
    <t>Umpqua District</t>
  </si>
  <si>
    <t>Upper Mnstm</t>
  </si>
  <si>
    <t>USFS, Wolftree Inc., ANWST,</t>
  </si>
  <si>
    <t>Reynold-Grant-Central Catholic High Schools</t>
  </si>
  <si>
    <t>Neahkanie HS, Rainland Flycasters</t>
  </si>
  <si>
    <t>OSU Ext</t>
  </si>
  <si>
    <t>Volunteer</t>
  </si>
  <si>
    <t>Millicoma</t>
  </si>
  <si>
    <t>Lamp Cr</t>
  </si>
  <si>
    <t>Smith</t>
  </si>
  <si>
    <t>North Fk</t>
  </si>
  <si>
    <t>East Fk</t>
  </si>
  <si>
    <t>Umpqua Fisherman's Assoc.</t>
  </si>
  <si>
    <t>Gardiner STEP</t>
  </si>
  <si>
    <t>Extra Distance of 1.5 mi</t>
  </si>
  <si>
    <t>Extra Distance of 0.5 mi</t>
  </si>
  <si>
    <t>Extra Distance of 1.0 mi</t>
  </si>
  <si>
    <t>Extra Distance of 0.4 mi</t>
  </si>
  <si>
    <t>Stream Not on MOA</t>
  </si>
  <si>
    <t>TOTAL</t>
  </si>
  <si>
    <t>STATEWIDE TOTAL:</t>
  </si>
  <si>
    <t xml:space="preserve"> ODFW Northwest Region / DEQ Western and Northwest Regions</t>
  </si>
  <si>
    <t>ODFW Southwest Region / DEQ Western Region</t>
  </si>
  <si>
    <t>ODFW High Desert Region / DEQ Eastern Region</t>
  </si>
  <si>
    <t>Hatchery Fish Carcass Placements in Oregon Streams - September 2000 through May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</si>
</sst>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164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showGridLines="0"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16.00390625" style="2" customWidth="1"/>
    <col min="4" max="4" width="17.8515625" style="2" customWidth="1"/>
    <col min="5" max="5" width="16.140625" style="2" customWidth="1"/>
    <col min="6" max="6" width="10.8515625" style="26" customWidth="1"/>
    <col min="7" max="7" width="7.140625" style="20" customWidth="1"/>
    <col min="8" max="8" width="2.57421875" style="20" customWidth="1"/>
    <col min="9" max="9" width="37.7109375" style="2" customWidth="1"/>
    <col min="10" max="10" width="21.00390625" style="1" customWidth="1"/>
    <col min="11" max="16384" width="9.140625" style="2" customWidth="1"/>
  </cols>
  <sheetData>
    <row r="1" ht="15.75">
      <c r="C1" s="24" t="s">
        <v>164</v>
      </c>
    </row>
    <row r="4" spans="1:10" ht="12.75">
      <c r="A4" s="12"/>
      <c r="B4" s="12"/>
      <c r="C4" s="12" t="s">
        <v>0</v>
      </c>
      <c r="D4" s="12" t="s">
        <v>1</v>
      </c>
      <c r="E4" s="12" t="s">
        <v>2</v>
      </c>
      <c r="F4" s="27" t="s">
        <v>122</v>
      </c>
      <c r="G4" s="17" t="s">
        <v>123</v>
      </c>
      <c r="H4" s="17"/>
      <c r="I4" s="12" t="s">
        <v>3</v>
      </c>
      <c r="J4" s="12" t="s">
        <v>4</v>
      </c>
    </row>
    <row r="5" spans="3:9" ht="12.75">
      <c r="C5" s="1"/>
      <c r="D5" s="1"/>
      <c r="E5" s="1"/>
      <c r="F5" s="28"/>
      <c r="G5" s="18"/>
      <c r="H5" s="18"/>
      <c r="I5" s="1"/>
    </row>
    <row r="6" spans="1:10" ht="12.75">
      <c r="A6" s="8" t="s">
        <v>161</v>
      </c>
      <c r="B6" s="9"/>
      <c r="C6" s="9"/>
      <c r="D6" s="9"/>
      <c r="E6" s="9"/>
      <c r="F6" s="29"/>
      <c r="G6" s="19"/>
      <c r="H6" s="19"/>
      <c r="I6" s="9"/>
      <c r="J6" s="9"/>
    </row>
    <row r="7" spans="1:9" ht="12.75">
      <c r="A7" s="3"/>
      <c r="B7" s="1"/>
      <c r="C7" s="1"/>
      <c r="D7" s="1"/>
      <c r="E7" s="1"/>
      <c r="F7" s="28"/>
      <c r="G7" s="18"/>
      <c r="H7" s="18"/>
      <c r="I7" s="1"/>
    </row>
    <row r="8" spans="1:9" ht="12.75">
      <c r="A8" s="3"/>
      <c r="B8" s="5" t="s">
        <v>139</v>
      </c>
      <c r="C8" s="1"/>
      <c r="D8" s="1"/>
      <c r="E8" s="1"/>
      <c r="F8" s="28"/>
      <c r="G8" s="18"/>
      <c r="H8" s="18"/>
      <c r="I8" s="1"/>
    </row>
    <row r="9" spans="2:9" ht="12.75">
      <c r="B9" s="5"/>
      <c r="C9" s="2" t="s">
        <v>44</v>
      </c>
      <c r="D9" s="2" t="s">
        <v>40</v>
      </c>
      <c r="E9" s="2" t="s">
        <v>49</v>
      </c>
      <c r="F9" s="26">
        <v>834</v>
      </c>
      <c r="G9" s="20">
        <v>20</v>
      </c>
      <c r="I9" s="2" t="s">
        <v>125</v>
      </c>
    </row>
    <row r="10" spans="2:9" ht="12.75">
      <c r="B10" s="5"/>
      <c r="C10" s="2" t="s">
        <v>44</v>
      </c>
      <c r="D10" s="2" t="s">
        <v>39</v>
      </c>
      <c r="E10" s="2" t="s">
        <v>48</v>
      </c>
      <c r="F10" s="26">
        <v>250</v>
      </c>
      <c r="G10" s="20">
        <v>22.5</v>
      </c>
      <c r="I10" s="2" t="s">
        <v>125</v>
      </c>
    </row>
    <row r="11" spans="2:9" ht="12.75">
      <c r="B11" s="5"/>
      <c r="C11" s="2" t="s">
        <v>44</v>
      </c>
      <c r="D11" s="2" t="s">
        <v>34</v>
      </c>
      <c r="E11" s="2" t="s">
        <v>48</v>
      </c>
      <c r="F11" s="26">
        <v>100</v>
      </c>
      <c r="G11" s="20">
        <v>7</v>
      </c>
      <c r="I11" s="2" t="s">
        <v>125</v>
      </c>
    </row>
    <row r="12" spans="2:9" ht="12.75">
      <c r="B12" s="5"/>
      <c r="C12" s="2" t="s">
        <v>44</v>
      </c>
      <c r="D12" s="2" t="s">
        <v>38</v>
      </c>
      <c r="E12" s="2" t="s">
        <v>48</v>
      </c>
      <c r="F12" s="26">
        <v>100</v>
      </c>
      <c r="G12" s="20">
        <v>12</v>
      </c>
      <c r="I12" s="2" t="s">
        <v>125</v>
      </c>
    </row>
    <row r="13" spans="2:9" ht="12.75">
      <c r="B13" s="5"/>
      <c r="C13" s="2" t="s">
        <v>32</v>
      </c>
      <c r="D13" s="2" t="s">
        <v>47</v>
      </c>
      <c r="E13" s="2" t="s">
        <v>48</v>
      </c>
      <c r="F13" s="26">
        <v>900</v>
      </c>
      <c r="G13" s="20">
        <v>13.5</v>
      </c>
      <c r="I13" s="2" t="s">
        <v>125</v>
      </c>
    </row>
    <row r="14" spans="2:9" ht="12.75">
      <c r="B14" s="5"/>
      <c r="C14" s="2" t="s">
        <v>44</v>
      </c>
      <c r="D14" s="2" t="s">
        <v>35</v>
      </c>
      <c r="E14" s="2" t="s">
        <v>48</v>
      </c>
      <c r="F14" s="26">
        <v>100</v>
      </c>
      <c r="G14" s="20">
        <v>4</v>
      </c>
      <c r="I14" s="2" t="s">
        <v>125</v>
      </c>
    </row>
    <row r="15" spans="2:9" ht="12.75">
      <c r="B15" s="5"/>
      <c r="C15" s="2" t="s">
        <v>44</v>
      </c>
      <c r="D15" s="2" t="s">
        <v>46</v>
      </c>
      <c r="E15" s="2" t="s">
        <v>48</v>
      </c>
      <c r="F15" s="26">
        <v>100</v>
      </c>
      <c r="G15" s="20">
        <v>3.5</v>
      </c>
      <c r="I15" s="2" t="s">
        <v>125</v>
      </c>
    </row>
    <row r="16" spans="2:9" ht="12.75">
      <c r="B16" s="5"/>
      <c r="C16" s="2" t="s">
        <v>44</v>
      </c>
      <c r="D16" s="2" t="s">
        <v>37</v>
      </c>
      <c r="E16" s="2" t="s">
        <v>48</v>
      </c>
      <c r="F16" s="26">
        <v>200</v>
      </c>
      <c r="G16" s="20">
        <v>13</v>
      </c>
      <c r="I16" s="2" t="s">
        <v>125</v>
      </c>
    </row>
    <row r="17" spans="2:9" ht="12.75">
      <c r="B17" s="5"/>
      <c r="C17" s="2" t="s">
        <v>44</v>
      </c>
      <c r="D17" s="2" t="s">
        <v>141</v>
      </c>
      <c r="E17" s="2" t="s">
        <v>48</v>
      </c>
      <c r="F17" s="26">
        <v>241</v>
      </c>
      <c r="G17" s="20">
        <v>18</v>
      </c>
      <c r="I17" s="2" t="s">
        <v>125</v>
      </c>
    </row>
    <row r="18" spans="2:9" ht="12.75">
      <c r="B18" s="5"/>
      <c r="C18" s="2" t="s">
        <v>44</v>
      </c>
      <c r="D18" s="2" t="s">
        <v>36</v>
      </c>
      <c r="E18" s="2" t="s">
        <v>48</v>
      </c>
      <c r="F18" s="26">
        <v>100</v>
      </c>
      <c r="G18" s="20">
        <v>7</v>
      </c>
      <c r="I18" s="2" t="s">
        <v>125</v>
      </c>
    </row>
    <row r="19" spans="2:9" ht="12.75">
      <c r="B19" s="5"/>
      <c r="C19" s="2" t="s">
        <v>32</v>
      </c>
      <c r="D19" s="2" t="s">
        <v>36</v>
      </c>
      <c r="E19" s="2" t="s">
        <v>48</v>
      </c>
      <c r="F19" s="26">
        <v>153</v>
      </c>
      <c r="G19" s="20">
        <v>7</v>
      </c>
      <c r="I19" s="2" t="s">
        <v>125</v>
      </c>
    </row>
    <row r="20" spans="2:7" ht="12.75">
      <c r="B20" s="5"/>
      <c r="C20" s="11" t="s">
        <v>159</v>
      </c>
      <c r="D20" s="12"/>
      <c r="E20" s="12"/>
      <c r="F20" s="27">
        <f>SUM(F9:F19)</f>
        <v>3078</v>
      </c>
      <c r="G20" s="25">
        <f>SUM(G9:G19)</f>
        <v>127.5</v>
      </c>
    </row>
    <row r="21" spans="2:9" ht="12.75">
      <c r="B21" s="1"/>
      <c r="C21" s="1"/>
      <c r="D21" s="1"/>
      <c r="E21" s="1"/>
      <c r="F21" s="28"/>
      <c r="G21" s="18"/>
      <c r="H21" s="18"/>
      <c r="I21" s="1"/>
    </row>
    <row r="22" spans="2:9" ht="12.75">
      <c r="B22" s="5" t="s">
        <v>138</v>
      </c>
      <c r="C22" s="1"/>
      <c r="D22" s="1"/>
      <c r="E22" s="1"/>
      <c r="F22" s="28"/>
      <c r="G22" s="18"/>
      <c r="H22" s="18"/>
      <c r="I22" s="1"/>
    </row>
    <row r="23" spans="2:9" ht="12.75">
      <c r="B23" s="5"/>
      <c r="C23" s="4" t="s">
        <v>6</v>
      </c>
      <c r="D23" s="4" t="s">
        <v>53</v>
      </c>
      <c r="E23" s="4" t="s">
        <v>50</v>
      </c>
      <c r="F23" s="30">
        <v>25</v>
      </c>
      <c r="G23" s="21">
        <v>0.3</v>
      </c>
      <c r="H23" s="21"/>
      <c r="I23" s="4" t="s">
        <v>124</v>
      </c>
    </row>
    <row r="24" spans="2:9" ht="12.75">
      <c r="B24" s="5"/>
      <c r="C24" s="4" t="s">
        <v>32</v>
      </c>
      <c r="D24" s="4" t="s">
        <v>58</v>
      </c>
      <c r="E24" s="4" t="s">
        <v>50</v>
      </c>
      <c r="F24" s="30">
        <v>40</v>
      </c>
      <c r="G24" s="21">
        <v>5</v>
      </c>
      <c r="H24" s="21"/>
      <c r="I24" s="4"/>
    </row>
    <row r="25" spans="2:9" ht="12.75">
      <c r="B25" s="5"/>
      <c r="C25" s="4" t="s">
        <v>6</v>
      </c>
      <c r="D25" s="4" t="s">
        <v>54</v>
      </c>
      <c r="E25" s="4" t="s">
        <v>50</v>
      </c>
      <c r="F25" s="30">
        <v>25</v>
      </c>
      <c r="G25" s="21">
        <v>5</v>
      </c>
      <c r="H25" s="21"/>
      <c r="I25" s="4" t="s">
        <v>124</v>
      </c>
    </row>
    <row r="26" spans="2:9" ht="12.75">
      <c r="B26" s="5"/>
      <c r="C26" s="4" t="s">
        <v>32</v>
      </c>
      <c r="D26" s="4" t="s">
        <v>56</v>
      </c>
      <c r="E26" s="4" t="s">
        <v>50</v>
      </c>
      <c r="F26" s="30">
        <v>56</v>
      </c>
      <c r="G26" s="21">
        <v>5</v>
      </c>
      <c r="H26" s="21"/>
      <c r="I26" s="4"/>
    </row>
    <row r="27" spans="2:9" ht="12.75">
      <c r="B27" s="5"/>
      <c r="C27" s="4" t="s">
        <v>32</v>
      </c>
      <c r="D27" s="4" t="s">
        <v>57</v>
      </c>
      <c r="E27" s="4" t="s">
        <v>50</v>
      </c>
      <c r="F27" s="30">
        <v>41</v>
      </c>
      <c r="G27" s="21">
        <v>6</v>
      </c>
      <c r="H27" s="21"/>
      <c r="I27" s="4"/>
    </row>
    <row r="28" spans="2:9" ht="12.75">
      <c r="B28" s="5"/>
      <c r="C28" s="4" t="s">
        <v>6</v>
      </c>
      <c r="D28" s="4" t="s">
        <v>52</v>
      </c>
      <c r="E28" s="4" t="s">
        <v>50</v>
      </c>
      <c r="F28" s="30">
        <v>200</v>
      </c>
      <c r="G28" s="21">
        <v>1</v>
      </c>
      <c r="H28" s="21"/>
      <c r="I28" s="4" t="s">
        <v>124</v>
      </c>
    </row>
    <row r="29" spans="2:9" ht="12.75">
      <c r="B29" s="5"/>
      <c r="C29" s="4" t="s">
        <v>6</v>
      </c>
      <c r="D29" s="4" t="s">
        <v>55</v>
      </c>
      <c r="E29" s="4" t="s">
        <v>51</v>
      </c>
      <c r="F29" s="30">
        <v>396</v>
      </c>
      <c r="G29" s="21">
        <v>1.5</v>
      </c>
      <c r="H29" s="21"/>
      <c r="I29" s="4" t="s">
        <v>142</v>
      </c>
    </row>
    <row r="30" spans="2:9" ht="12.75">
      <c r="B30" s="1"/>
      <c r="C30" s="1"/>
      <c r="D30" s="1"/>
      <c r="E30" s="1"/>
      <c r="F30" s="28"/>
      <c r="G30" s="18"/>
      <c r="H30" s="18"/>
      <c r="I30" s="1" t="s">
        <v>143</v>
      </c>
    </row>
    <row r="31" spans="2:9" ht="12.75">
      <c r="B31" s="1"/>
      <c r="C31" s="11" t="s">
        <v>159</v>
      </c>
      <c r="D31" s="12"/>
      <c r="E31" s="12"/>
      <c r="F31" s="27">
        <f>SUM(F23:F29)</f>
        <v>783</v>
      </c>
      <c r="G31" s="25">
        <f>SUM(G23:G29)</f>
        <v>23.8</v>
      </c>
      <c r="H31" s="18"/>
      <c r="I31" s="1"/>
    </row>
    <row r="32" spans="2:9" ht="12.75">
      <c r="B32" s="1"/>
      <c r="C32" s="1"/>
      <c r="D32" s="1"/>
      <c r="E32" s="1"/>
      <c r="F32" s="28"/>
      <c r="G32" s="18"/>
      <c r="H32" s="18"/>
      <c r="I32" s="1"/>
    </row>
    <row r="33" spans="2:9" ht="12.75">
      <c r="B33" s="6" t="s">
        <v>137</v>
      </c>
      <c r="C33" s="1"/>
      <c r="D33" s="1"/>
      <c r="E33" s="1"/>
      <c r="F33" s="28"/>
      <c r="G33" s="18"/>
      <c r="H33" s="18"/>
      <c r="I33" s="1"/>
    </row>
    <row r="34" spans="2:9" ht="12.75">
      <c r="B34" s="6"/>
      <c r="C34" s="1" t="s">
        <v>43</v>
      </c>
      <c r="D34" s="1" t="s">
        <v>69</v>
      </c>
      <c r="E34" s="1" t="s">
        <v>20</v>
      </c>
      <c r="F34" s="28">
        <v>64</v>
      </c>
      <c r="G34" s="18">
        <v>2</v>
      </c>
      <c r="H34" s="18"/>
      <c r="I34" s="1" t="s">
        <v>146</v>
      </c>
    </row>
    <row r="35" spans="2:9" ht="12.75">
      <c r="B35" s="6"/>
      <c r="C35" s="1" t="s">
        <v>32</v>
      </c>
      <c r="D35" s="1" t="s">
        <v>69</v>
      </c>
      <c r="E35" s="1" t="s">
        <v>20</v>
      </c>
      <c r="F35" s="28">
        <v>200</v>
      </c>
      <c r="G35" s="18">
        <v>2</v>
      </c>
      <c r="H35" s="18"/>
      <c r="I35" s="1" t="s">
        <v>21</v>
      </c>
    </row>
    <row r="36" spans="2:10" ht="12.75">
      <c r="B36" s="6"/>
      <c r="C36" s="1" t="s">
        <v>6</v>
      </c>
      <c r="D36" s="1" t="s">
        <v>65</v>
      </c>
      <c r="E36" s="1" t="s">
        <v>15</v>
      </c>
      <c r="F36" s="28">
        <v>233</v>
      </c>
      <c r="G36" s="18">
        <v>2</v>
      </c>
      <c r="H36" s="18"/>
      <c r="I36" s="1"/>
      <c r="J36" s="1" t="s">
        <v>154</v>
      </c>
    </row>
    <row r="37" spans="2:9" ht="12.75">
      <c r="B37" s="6"/>
      <c r="C37" s="1" t="s">
        <v>32</v>
      </c>
      <c r="D37" s="1" t="s">
        <v>72</v>
      </c>
      <c r="E37" s="1" t="s">
        <v>22</v>
      </c>
      <c r="F37" s="28">
        <v>83</v>
      </c>
      <c r="G37" s="18">
        <v>2</v>
      </c>
      <c r="H37" s="18"/>
      <c r="I37" s="1"/>
    </row>
    <row r="38" spans="2:9" ht="12.75">
      <c r="B38" s="6"/>
      <c r="C38" s="1" t="s">
        <v>32</v>
      </c>
      <c r="D38" s="1" t="s">
        <v>71</v>
      </c>
      <c r="E38" s="1" t="s">
        <v>16</v>
      </c>
      <c r="F38" s="28">
        <v>71</v>
      </c>
      <c r="G38" s="18">
        <v>4</v>
      </c>
      <c r="H38" s="18"/>
      <c r="I38" s="1"/>
    </row>
    <row r="39" spans="2:9" ht="12.75">
      <c r="B39" s="6"/>
      <c r="C39" s="1" t="s">
        <v>6</v>
      </c>
      <c r="D39" s="1" t="s">
        <v>68</v>
      </c>
      <c r="E39" s="1" t="s">
        <v>16</v>
      </c>
      <c r="F39" s="28">
        <v>456</v>
      </c>
      <c r="G39" s="18">
        <v>4</v>
      </c>
      <c r="H39" s="18"/>
      <c r="I39" s="1" t="s">
        <v>19</v>
      </c>
    </row>
    <row r="40" spans="2:9" ht="12.75">
      <c r="B40" s="6"/>
      <c r="C40" s="1" t="s">
        <v>6</v>
      </c>
      <c r="D40" s="1" t="s">
        <v>70</v>
      </c>
      <c r="E40" s="1" t="s">
        <v>16</v>
      </c>
      <c r="F40" s="28">
        <v>509</v>
      </c>
      <c r="G40" s="18">
        <v>6</v>
      </c>
      <c r="H40" s="18"/>
      <c r="I40" s="1" t="s">
        <v>144</v>
      </c>
    </row>
    <row r="41" spans="2:10" ht="12.75">
      <c r="B41" s="6"/>
      <c r="C41" s="1" t="s">
        <v>32</v>
      </c>
      <c r="D41" s="1" t="s">
        <v>73</v>
      </c>
      <c r="E41" s="1" t="s">
        <v>17</v>
      </c>
      <c r="F41" s="28">
        <v>151</v>
      </c>
      <c r="G41" s="18">
        <v>2</v>
      </c>
      <c r="H41" s="18"/>
      <c r="I41" s="1"/>
      <c r="J41" s="1" t="s">
        <v>155</v>
      </c>
    </row>
    <row r="42" spans="2:9" ht="12.75">
      <c r="B42" s="6"/>
      <c r="C42" s="1" t="s">
        <v>44</v>
      </c>
      <c r="D42" s="1" t="s">
        <v>66</v>
      </c>
      <c r="E42" s="1" t="s">
        <v>17</v>
      </c>
      <c r="F42" s="28">
        <v>127</v>
      </c>
      <c r="G42" s="18">
        <v>4</v>
      </c>
      <c r="H42" s="18"/>
      <c r="I42" s="1" t="s">
        <v>145</v>
      </c>
    </row>
    <row r="43" spans="2:9" ht="12.75">
      <c r="B43" s="6"/>
      <c r="C43" s="1" t="s">
        <v>6</v>
      </c>
      <c r="D43" s="1" t="s">
        <v>63</v>
      </c>
      <c r="E43" s="1" t="s">
        <v>10</v>
      </c>
      <c r="F43" s="28">
        <v>226</v>
      </c>
      <c r="G43" s="18">
        <v>2</v>
      </c>
      <c r="H43" s="18"/>
      <c r="I43" s="1"/>
    </row>
    <row r="44" spans="2:9" ht="12.75">
      <c r="B44" s="6"/>
      <c r="C44" s="1" t="s">
        <v>6</v>
      </c>
      <c r="D44" s="1" t="s">
        <v>62</v>
      </c>
      <c r="E44" s="1" t="s">
        <v>10</v>
      </c>
      <c r="F44" s="28">
        <v>793</v>
      </c>
      <c r="G44" s="18">
        <v>2</v>
      </c>
      <c r="H44" s="18"/>
      <c r="I44" s="1" t="s">
        <v>146</v>
      </c>
    </row>
    <row r="45" spans="2:9" ht="12.75">
      <c r="B45" s="6"/>
      <c r="C45" s="1" t="s">
        <v>43</v>
      </c>
      <c r="D45" s="1" t="s">
        <v>62</v>
      </c>
      <c r="E45" s="1" t="s">
        <v>10</v>
      </c>
      <c r="F45" s="28">
        <v>52</v>
      </c>
      <c r="G45" s="18">
        <v>2</v>
      </c>
      <c r="H45" s="18"/>
      <c r="I45" s="1"/>
    </row>
    <row r="46" spans="2:9" ht="12.75">
      <c r="B46" s="6"/>
      <c r="C46" s="1" t="s">
        <v>44</v>
      </c>
      <c r="D46" s="1" t="s">
        <v>59</v>
      </c>
      <c r="E46" s="1" t="s">
        <v>11</v>
      </c>
      <c r="F46" s="28">
        <v>30</v>
      </c>
      <c r="G46" s="18">
        <v>4</v>
      </c>
      <c r="H46" s="18"/>
      <c r="I46" s="1" t="s">
        <v>12</v>
      </c>
    </row>
    <row r="47" spans="2:9" ht="12.75">
      <c r="B47" s="6"/>
      <c r="C47" s="1" t="s">
        <v>6</v>
      </c>
      <c r="D47" s="1" t="s">
        <v>61</v>
      </c>
      <c r="E47" s="1" t="s">
        <v>11</v>
      </c>
      <c r="F47" s="28">
        <v>300</v>
      </c>
      <c r="G47" s="18">
        <v>9.5</v>
      </c>
      <c r="H47" s="18"/>
      <c r="I47" s="1"/>
    </row>
    <row r="48" spans="2:10" ht="12.75">
      <c r="B48" s="6"/>
      <c r="C48" s="1" t="s">
        <v>6</v>
      </c>
      <c r="D48" s="1" t="s">
        <v>60</v>
      </c>
      <c r="E48" s="1" t="s">
        <v>11</v>
      </c>
      <c r="F48" s="28">
        <v>2224</v>
      </c>
      <c r="G48" s="18">
        <v>15</v>
      </c>
      <c r="H48" s="18"/>
      <c r="I48" s="1" t="s">
        <v>12</v>
      </c>
      <c r="J48" s="1" t="s">
        <v>156</v>
      </c>
    </row>
    <row r="49" spans="2:10" ht="12.75">
      <c r="B49" s="6"/>
      <c r="C49" s="1" t="s">
        <v>44</v>
      </c>
      <c r="D49" s="1" t="s">
        <v>60</v>
      </c>
      <c r="E49" s="1" t="s">
        <v>11</v>
      </c>
      <c r="F49" s="28">
        <v>87</v>
      </c>
      <c r="G49" s="18">
        <v>15</v>
      </c>
      <c r="H49" s="18"/>
      <c r="I49" s="1" t="s">
        <v>12</v>
      </c>
      <c r="J49" s="1" t="s">
        <v>156</v>
      </c>
    </row>
    <row r="50" spans="2:9" ht="12.75">
      <c r="B50" s="6"/>
      <c r="C50" s="1" t="s">
        <v>45</v>
      </c>
      <c r="D50" s="1" t="s">
        <v>67</v>
      </c>
      <c r="E50" s="1" t="s">
        <v>13</v>
      </c>
      <c r="F50" s="28">
        <v>36</v>
      </c>
      <c r="G50" s="18">
        <v>1</v>
      </c>
      <c r="H50" s="18"/>
      <c r="I50" s="1" t="s">
        <v>18</v>
      </c>
    </row>
    <row r="51" spans="2:9" ht="12.75">
      <c r="B51" s="6"/>
      <c r="C51" s="1" t="s">
        <v>6</v>
      </c>
      <c r="D51" s="1" t="s">
        <v>64</v>
      </c>
      <c r="E51" s="1" t="s">
        <v>13</v>
      </c>
      <c r="F51" s="28">
        <v>663</v>
      </c>
      <c r="G51" s="18">
        <v>4</v>
      </c>
      <c r="H51" s="18"/>
      <c r="I51" s="1" t="s">
        <v>14</v>
      </c>
    </row>
    <row r="52" spans="2:9" ht="12.75">
      <c r="B52" s="6"/>
      <c r="C52" s="1" t="s">
        <v>43</v>
      </c>
      <c r="D52" s="1" t="s">
        <v>64</v>
      </c>
      <c r="E52" s="1" t="s">
        <v>13</v>
      </c>
      <c r="F52" s="28">
        <v>64</v>
      </c>
      <c r="G52" s="18">
        <v>4</v>
      </c>
      <c r="H52" s="18"/>
      <c r="I52" s="1"/>
    </row>
    <row r="53" spans="2:9" ht="12.75">
      <c r="B53" s="6"/>
      <c r="C53" s="11" t="s">
        <v>159</v>
      </c>
      <c r="D53" s="12"/>
      <c r="E53" s="12"/>
      <c r="F53" s="27">
        <f>SUM(F34:F52)</f>
        <v>6369</v>
      </c>
      <c r="G53" s="25">
        <f>SUM(G34:G52)</f>
        <v>86.5</v>
      </c>
      <c r="H53" s="18"/>
      <c r="I53" s="1"/>
    </row>
    <row r="55" ht="12.75">
      <c r="B55" s="6" t="s">
        <v>136</v>
      </c>
    </row>
    <row r="56" spans="2:9" ht="12.75">
      <c r="B56" s="6"/>
      <c r="C56" s="1" t="s">
        <v>32</v>
      </c>
      <c r="D56" s="1" t="s">
        <v>83</v>
      </c>
      <c r="E56" s="1" t="s">
        <v>111</v>
      </c>
      <c r="F56" s="28">
        <v>59</v>
      </c>
      <c r="G56" s="18">
        <v>1</v>
      </c>
      <c r="H56" s="18"/>
      <c r="I56" s="1"/>
    </row>
    <row r="57" spans="2:9" ht="12.75">
      <c r="B57" s="6"/>
      <c r="C57" s="1" t="s">
        <v>32</v>
      </c>
      <c r="D57" s="1" t="s">
        <v>82</v>
      </c>
      <c r="E57" s="1" t="s">
        <v>111</v>
      </c>
      <c r="F57" s="28">
        <v>68</v>
      </c>
      <c r="G57" s="18">
        <v>2</v>
      </c>
      <c r="H57" s="18"/>
      <c r="I57" s="1"/>
    </row>
    <row r="58" spans="2:9" ht="12.75">
      <c r="B58" s="6"/>
      <c r="C58" s="1" t="s">
        <v>32</v>
      </c>
      <c r="D58" s="1" t="s">
        <v>24</v>
      </c>
      <c r="E58" s="1" t="s">
        <v>111</v>
      </c>
      <c r="F58" s="28">
        <v>75</v>
      </c>
      <c r="G58" s="18">
        <v>5</v>
      </c>
      <c r="H58" s="18"/>
      <c r="I58" s="1"/>
    </row>
    <row r="59" spans="2:9" ht="12.75">
      <c r="B59" s="6"/>
      <c r="C59" s="1" t="s">
        <v>32</v>
      </c>
      <c r="D59" s="1" t="s">
        <v>81</v>
      </c>
      <c r="E59" s="1" t="s">
        <v>111</v>
      </c>
      <c r="F59" s="28">
        <v>105</v>
      </c>
      <c r="G59" s="18">
        <v>2</v>
      </c>
      <c r="H59" s="18"/>
      <c r="I59" s="1"/>
    </row>
    <row r="60" spans="2:9" ht="12.75">
      <c r="B60" s="6"/>
      <c r="C60" s="1" t="s">
        <v>32</v>
      </c>
      <c r="D60" s="1" t="s">
        <v>84</v>
      </c>
      <c r="E60" s="1" t="s">
        <v>111</v>
      </c>
      <c r="F60" s="28">
        <v>59</v>
      </c>
      <c r="G60" s="18">
        <v>1</v>
      </c>
      <c r="H60" s="18"/>
      <c r="I60" s="1"/>
    </row>
    <row r="61" spans="2:10" ht="12.75">
      <c r="B61" s="6"/>
      <c r="C61" s="1" t="s">
        <v>43</v>
      </c>
      <c r="D61" s="1" t="s">
        <v>79</v>
      </c>
      <c r="E61" s="1" t="s">
        <v>111</v>
      </c>
      <c r="F61" s="28">
        <v>110</v>
      </c>
      <c r="G61" s="18">
        <v>0.6</v>
      </c>
      <c r="H61" s="18"/>
      <c r="I61" s="1"/>
      <c r="J61" s="2"/>
    </row>
    <row r="62" spans="2:9" ht="12.75">
      <c r="B62" s="6"/>
      <c r="C62" s="1" t="s">
        <v>32</v>
      </c>
      <c r="D62" s="1" t="s">
        <v>80</v>
      </c>
      <c r="E62" s="1" t="s">
        <v>111</v>
      </c>
      <c r="F62" s="28">
        <v>27</v>
      </c>
      <c r="G62" s="18">
        <v>1</v>
      </c>
      <c r="H62" s="18"/>
      <c r="I62" s="1"/>
    </row>
    <row r="63" spans="2:9" ht="12.75">
      <c r="B63" s="6"/>
      <c r="C63" s="1" t="s">
        <v>6</v>
      </c>
      <c r="D63" s="1" t="s">
        <v>76</v>
      </c>
      <c r="E63" s="1" t="s">
        <v>110</v>
      </c>
      <c r="F63" s="28">
        <v>30</v>
      </c>
      <c r="G63" s="18">
        <v>1.5</v>
      </c>
      <c r="H63" s="18"/>
      <c r="I63" s="1" t="s">
        <v>126</v>
      </c>
    </row>
    <row r="64" spans="2:9" ht="12.75">
      <c r="B64" s="6"/>
      <c r="C64" s="1" t="s">
        <v>43</v>
      </c>
      <c r="D64" s="1" t="s">
        <v>76</v>
      </c>
      <c r="E64" s="1" t="s">
        <v>110</v>
      </c>
      <c r="F64" s="28">
        <v>76</v>
      </c>
      <c r="G64" s="18">
        <v>1.5</v>
      </c>
      <c r="H64" s="18"/>
      <c r="I64" s="1" t="s">
        <v>126</v>
      </c>
    </row>
    <row r="65" spans="2:9" ht="12.75">
      <c r="B65" s="6"/>
      <c r="C65" s="1" t="s">
        <v>6</v>
      </c>
      <c r="D65" s="1" t="s">
        <v>78</v>
      </c>
      <c r="E65" s="1" t="s">
        <v>110</v>
      </c>
      <c r="F65" s="28">
        <v>23</v>
      </c>
      <c r="G65" s="18">
        <v>0.8</v>
      </c>
      <c r="H65" s="18"/>
      <c r="I65" s="1" t="s">
        <v>126</v>
      </c>
    </row>
    <row r="66" spans="2:10" ht="12.75">
      <c r="B66" s="6"/>
      <c r="C66" s="1" t="s">
        <v>6</v>
      </c>
      <c r="D66" s="1" t="s">
        <v>23</v>
      </c>
      <c r="E66" s="1" t="s">
        <v>110</v>
      </c>
      <c r="F66" s="28">
        <v>8</v>
      </c>
      <c r="G66" s="18">
        <v>2</v>
      </c>
      <c r="H66" s="18"/>
      <c r="I66" s="1" t="s">
        <v>126</v>
      </c>
      <c r="J66" s="1" t="s">
        <v>158</v>
      </c>
    </row>
    <row r="67" spans="2:10" ht="12.75">
      <c r="B67" s="6"/>
      <c r="C67" s="1" t="s">
        <v>43</v>
      </c>
      <c r="D67" s="1" t="s">
        <v>23</v>
      </c>
      <c r="E67" s="1" t="s">
        <v>110</v>
      </c>
      <c r="F67" s="28">
        <v>14</v>
      </c>
      <c r="G67" s="18">
        <v>2</v>
      </c>
      <c r="H67" s="18"/>
      <c r="I67" s="1" t="s">
        <v>126</v>
      </c>
      <c r="J67" s="1" t="s">
        <v>158</v>
      </c>
    </row>
    <row r="68" spans="2:9" ht="12.75">
      <c r="B68" s="6"/>
      <c r="C68" s="1" t="s">
        <v>6</v>
      </c>
      <c r="D68" s="1" t="s">
        <v>74</v>
      </c>
      <c r="E68" s="1" t="s">
        <v>110</v>
      </c>
      <c r="F68" s="28">
        <v>7</v>
      </c>
      <c r="G68" s="18">
        <v>1</v>
      </c>
      <c r="H68" s="18"/>
      <c r="I68" s="1" t="s">
        <v>126</v>
      </c>
    </row>
    <row r="69" spans="2:9" ht="12.75">
      <c r="B69" s="6"/>
      <c r="C69" s="1" t="s">
        <v>43</v>
      </c>
      <c r="D69" s="1" t="s">
        <v>74</v>
      </c>
      <c r="E69" s="1" t="s">
        <v>110</v>
      </c>
      <c r="F69" s="28">
        <v>63</v>
      </c>
      <c r="G69" s="18">
        <v>1</v>
      </c>
      <c r="H69" s="18"/>
      <c r="I69" s="1" t="s">
        <v>126</v>
      </c>
    </row>
    <row r="70" spans="2:9" ht="12.75">
      <c r="B70" s="6"/>
      <c r="C70" s="1" t="s">
        <v>6</v>
      </c>
      <c r="D70" s="1" t="s">
        <v>109</v>
      </c>
      <c r="E70" s="1" t="s">
        <v>110</v>
      </c>
      <c r="F70" s="28">
        <v>87</v>
      </c>
      <c r="G70" s="18">
        <v>0.5</v>
      </c>
      <c r="H70" s="18"/>
      <c r="I70" s="1" t="s">
        <v>126</v>
      </c>
    </row>
    <row r="71" spans="2:9" ht="12.75">
      <c r="B71" s="6"/>
      <c r="C71" s="1" t="s">
        <v>43</v>
      </c>
      <c r="D71" s="1" t="s">
        <v>109</v>
      </c>
      <c r="E71" s="1" t="s">
        <v>110</v>
      </c>
      <c r="F71" s="28">
        <v>201</v>
      </c>
      <c r="G71" s="18">
        <v>0.5</v>
      </c>
      <c r="H71" s="18"/>
      <c r="I71" s="1" t="s">
        <v>126</v>
      </c>
    </row>
    <row r="72" spans="2:9" ht="12.75">
      <c r="B72" s="6"/>
      <c r="C72" s="1" t="s">
        <v>6</v>
      </c>
      <c r="D72" s="1" t="s">
        <v>75</v>
      </c>
      <c r="E72" s="1" t="s">
        <v>110</v>
      </c>
      <c r="F72" s="28">
        <v>2</v>
      </c>
      <c r="G72" s="18">
        <v>1</v>
      </c>
      <c r="H72" s="18"/>
      <c r="I72" s="1" t="s">
        <v>126</v>
      </c>
    </row>
    <row r="73" spans="2:9" ht="12.75">
      <c r="B73" s="6"/>
      <c r="C73" s="1" t="s">
        <v>43</v>
      </c>
      <c r="D73" s="1" t="s">
        <v>75</v>
      </c>
      <c r="E73" s="1" t="s">
        <v>110</v>
      </c>
      <c r="F73" s="28">
        <v>18</v>
      </c>
      <c r="G73" s="18">
        <v>1</v>
      </c>
      <c r="H73" s="18"/>
      <c r="I73" s="1" t="s">
        <v>126</v>
      </c>
    </row>
    <row r="74" spans="2:10" ht="12.75">
      <c r="B74" s="6"/>
      <c r="C74" s="1" t="s">
        <v>6</v>
      </c>
      <c r="D74" s="1" t="s">
        <v>77</v>
      </c>
      <c r="E74" s="1" t="s">
        <v>110</v>
      </c>
      <c r="F74" s="28">
        <v>31</v>
      </c>
      <c r="G74" s="18">
        <v>1.5</v>
      </c>
      <c r="H74" s="18"/>
      <c r="I74" s="1" t="s">
        <v>126</v>
      </c>
      <c r="J74" s="1" t="s">
        <v>158</v>
      </c>
    </row>
    <row r="75" spans="2:10" ht="12.75">
      <c r="B75" s="6"/>
      <c r="C75" s="1" t="s">
        <v>43</v>
      </c>
      <c r="D75" s="1" t="s">
        <v>77</v>
      </c>
      <c r="E75" s="1" t="s">
        <v>110</v>
      </c>
      <c r="F75" s="28">
        <v>40</v>
      </c>
      <c r="G75" s="18">
        <v>1.5</v>
      </c>
      <c r="H75" s="18"/>
      <c r="I75" s="1" t="s">
        <v>126</v>
      </c>
      <c r="J75" s="1" t="s">
        <v>158</v>
      </c>
    </row>
    <row r="76" spans="2:10" ht="12.75">
      <c r="B76" s="6"/>
      <c r="C76" s="1" t="s">
        <v>32</v>
      </c>
      <c r="D76" s="1" t="s">
        <v>87</v>
      </c>
      <c r="E76" s="1" t="s">
        <v>112</v>
      </c>
      <c r="F76" s="28">
        <v>35</v>
      </c>
      <c r="G76" s="18">
        <v>4</v>
      </c>
      <c r="H76" s="18"/>
      <c r="I76" s="1" t="s">
        <v>25</v>
      </c>
      <c r="J76" s="1" t="s">
        <v>158</v>
      </c>
    </row>
    <row r="77" spans="2:9" ht="12.75">
      <c r="B77" s="6"/>
      <c r="C77" s="1" t="s">
        <v>6</v>
      </c>
      <c r="D77" s="1" t="s">
        <v>85</v>
      </c>
      <c r="E77" s="1" t="s">
        <v>112</v>
      </c>
      <c r="F77" s="28">
        <v>15</v>
      </c>
      <c r="G77" s="18">
        <v>0.5</v>
      </c>
      <c r="H77" s="18"/>
      <c r="I77" s="1" t="s">
        <v>25</v>
      </c>
    </row>
    <row r="78" spans="2:9" ht="12.75">
      <c r="B78" s="6"/>
      <c r="C78" s="1" t="s">
        <v>32</v>
      </c>
      <c r="D78" s="1" t="s">
        <v>85</v>
      </c>
      <c r="E78" s="1" t="s">
        <v>112</v>
      </c>
      <c r="F78" s="28">
        <v>16</v>
      </c>
      <c r="G78" s="18">
        <v>0.5</v>
      </c>
      <c r="H78" s="18"/>
      <c r="I78" s="1" t="s">
        <v>25</v>
      </c>
    </row>
    <row r="79" spans="2:9" ht="12.75">
      <c r="B79" s="6"/>
      <c r="C79" s="1" t="s">
        <v>32</v>
      </c>
      <c r="D79" s="1" t="s">
        <v>89</v>
      </c>
      <c r="E79" s="1" t="s">
        <v>112</v>
      </c>
      <c r="F79" s="28">
        <v>10</v>
      </c>
      <c r="G79" s="18">
        <v>0.5</v>
      </c>
      <c r="H79" s="18"/>
      <c r="I79" s="1" t="s">
        <v>25</v>
      </c>
    </row>
    <row r="80" spans="2:10" ht="12.75">
      <c r="B80" s="6"/>
      <c r="C80" s="1" t="s">
        <v>32</v>
      </c>
      <c r="D80" s="1" t="s">
        <v>88</v>
      </c>
      <c r="E80" s="1" t="s">
        <v>112</v>
      </c>
      <c r="F80" s="28">
        <v>36</v>
      </c>
      <c r="G80" s="18">
        <v>5</v>
      </c>
      <c r="H80" s="18"/>
      <c r="I80" s="1" t="s">
        <v>25</v>
      </c>
      <c r="J80" s="1" t="s">
        <v>158</v>
      </c>
    </row>
    <row r="81" spans="2:9" ht="12.75">
      <c r="B81" s="6"/>
      <c r="C81" s="1" t="s">
        <v>32</v>
      </c>
      <c r="D81" s="1" t="s">
        <v>86</v>
      </c>
      <c r="E81" s="1" t="s">
        <v>112</v>
      </c>
      <c r="F81" s="28">
        <v>20</v>
      </c>
      <c r="G81" s="18">
        <v>1.5</v>
      </c>
      <c r="H81" s="18"/>
      <c r="I81" s="1" t="s">
        <v>25</v>
      </c>
    </row>
    <row r="82" spans="2:9" ht="12.75">
      <c r="B82" s="6"/>
      <c r="C82" s="11" t="s">
        <v>159</v>
      </c>
      <c r="D82" s="12"/>
      <c r="E82" s="12"/>
      <c r="F82" s="27">
        <f>SUM(F56:F81)</f>
        <v>1235</v>
      </c>
      <c r="G82" s="25">
        <f>SUM(G56:G81)</f>
        <v>40.4</v>
      </c>
      <c r="H82" s="18"/>
      <c r="I82" s="1"/>
    </row>
    <row r="83" spans="2:9" ht="12.75">
      <c r="B83" s="1"/>
      <c r="C83" s="1"/>
      <c r="D83" s="1"/>
      <c r="E83" s="1"/>
      <c r="F83" s="28"/>
      <c r="G83" s="18"/>
      <c r="H83" s="18"/>
      <c r="I83" s="1"/>
    </row>
    <row r="84" spans="1:10" ht="12.75">
      <c r="A84" s="8" t="s">
        <v>162</v>
      </c>
      <c r="B84" s="10"/>
      <c r="C84" s="10"/>
      <c r="D84" s="10"/>
      <c r="E84" s="10"/>
      <c r="F84" s="31"/>
      <c r="G84" s="22"/>
      <c r="H84" s="22"/>
      <c r="I84" s="10"/>
      <c r="J84" s="9"/>
    </row>
    <row r="85" spans="1:10" s="14" customFormat="1" ht="12.75">
      <c r="A85" s="13"/>
      <c r="F85" s="32"/>
      <c r="G85" s="23"/>
      <c r="H85" s="23"/>
      <c r="J85" s="15"/>
    </row>
    <row r="86" spans="1:10" s="14" customFormat="1" ht="12.75">
      <c r="A86" s="13"/>
      <c r="B86" s="6" t="s">
        <v>140</v>
      </c>
      <c r="F86" s="32"/>
      <c r="G86" s="23"/>
      <c r="H86" s="23"/>
      <c r="J86" s="15"/>
    </row>
    <row r="87" spans="1:10" s="14" customFormat="1" ht="12.75">
      <c r="A87" s="13"/>
      <c r="C87" t="s">
        <v>6</v>
      </c>
      <c r="D87" t="s">
        <v>151</v>
      </c>
      <c r="E87" t="s">
        <v>7</v>
      </c>
      <c r="F87" s="30">
        <v>656</v>
      </c>
      <c r="G87" s="21">
        <v>6</v>
      </c>
      <c r="H87" s="16"/>
      <c r="I87" t="s">
        <v>152</v>
      </c>
      <c r="J87"/>
    </row>
    <row r="88" spans="1:10" s="14" customFormat="1" ht="12.75">
      <c r="A88" s="13"/>
      <c r="C88" t="s">
        <v>32</v>
      </c>
      <c r="D88" t="s">
        <v>151</v>
      </c>
      <c r="E88" t="s">
        <v>7</v>
      </c>
      <c r="F88" s="30">
        <v>290</v>
      </c>
      <c r="G88" s="21">
        <v>10</v>
      </c>
      <c r="H88" s="16"/>
      <c r="I88"/>
      <c r="J88"/>
    </row>
    <row r="89" spans="1:10" s="14" customFormat="1" ht="12.75">
      <c r="A89" s="13"/>
      <c r="C89" t="s">
        <v>44</v>
      </c>
      <c r="D89" t="s">
        <v>151</v>
      </c>
      <c r="E89" t="s">
        <v>7</v>
      </c>
      <c r="F89" s="30">
        <v>274</v>
      </c>
      <c r="G89" s="21">
        <v>10</v>
      </c>
      <c r="H89" s="16"/>
      <c r="I89"/>
      <c r="J89"/>
    </row>
    <row r="90" spans="1:10" s="14" customFormat="1" ht="12.75">
      <c r="A90" s="13"/>
      <c r="C90" t="s">
        <v>43</v>
      </c>
      <c r="D90" t="s">
        <v>150</v>
      </c>
      <c r="E90" t="s">
        <v>149</v>
      </c>
      <c r="F90" s="30">
        <v>128</v>
      </c>
      <c r="G90" s="21">
        <v>10</v>
      </c>
      <c r="H90" s="16"/>
      <c r="I90" t="s">
        <v>153</v>
      </c>
      <c r="J90"/>
    </row>
    <row r="91" spans="1:10" s="14" customFormat="1" ht="12.75">
      <c r="A91" s="13"/>
      <c r="C91" s="11" t="s">
        <v>159</v>
      </c>
      <c r="D91" s="12"/>
      <c r="E91" s="12"/>
      <c r="F91" s="27">
        <f>SUM(F87:F90)</f>
        <v>1348</v>
      </c>
      <c r="G91" s="25">
        <f>SUM(G87:G90)</f>
        <v>36</v>
      </c>
      <c r="H91" s="16"/>
      <c r="I91"/>
      <c r="J91" s="1"/>
    </row>
    <row r="92" spans="1:10" s="14" customFormat="1" ht="12.75">
      <c r="A92" s="13"/>
      <c r="F92" s="32"/>
      <c r="G92" s="23"/>
      <c r="H92" s="23"/>
      <c r="J92" s="15"/>
    </row>
    <row r="93" spans="1:2" ht="12.75">
      <c r="A93" s="3"/>
      <c r="B93" s="5" t="s">
        <v>135</v>
      </c>
    </row>
    <row r="94" spans="2:9" ht="12.75">
      <c r="B94" s="5"/>
      <c r="C94" s="2" t="s">
        <v>26</v>
      </c>
      <c r="D94" s="2" t="s">
        <v>92</v>
      </c>
      <c r="E94" s="2" t="s">
        <v>27</v>
      </c>
      <c r="F94" s="26">
        <v>118</v>
      </c>
      <c r="G94" s="20">
        <v>8</v>
      </c>
      <c r="I94" s="2" t="s">
        <v>127</v>
      </c>
    </row>
    <row r="95" spans="2:9" ht="12.75">
      <c r="B95" s="5"/>
      <c r="C95" s="2" t="s">
        <v>26</v>
      </c>
      <c r="D95" s="2" t="s">
        <v>90</v>
      </c>
      <c r="E95" s="2" t="s">
        <v>27</v>
      </c>
      <c r="F95" s="26">
        <v>601</v>
      </c>
      <c r="G95" s="20">
        <v>8</v>
      </c>
      <c r="I95" s="2" t="s">
        <v>127</v>
      </c>
    </row>
    <row r="96" spans="2:9" ht="12.75">
      <c r="B96" s="5"/>
      <c r="C96" s="2" t="s">
        <v>26</v>
      </c>
      <c r="D96" s="2" t="s">
        <v>94</v>
      </c>
      <c r="E96" s="2" t="s">
        <v>27</v>
      </c>
      <c r="F96" s="26">
        <v>191</v>
      </c>
      <c r="G96" s="20">
        <v>1</v>
      </c>
      <c r="I96" s="2" t="s">
        <v>127</v>
      </c>
    </row>
    <row r="97" spans="2:9" ht="12.75">
      <c r="B97" s="5"/>
      <c r="C97" s="2" t="s">
        <v>6</v>
      </c>
      <c r="D97" s="2" t="s">
        <v>97</v>
      </c>
      <c r="E97" s="2" t="s">
        <v>27</v>
      </c>
      <c r="F97" s="26">
        <v>154</v>
      </c>
      <c r="G97" s="20">
        <v>8</v>
      </c>
      <c r="I97" s="2" t="s">
        <v>30</v>
      </c>
    </row>
    <row r="98" spans="2:9" ht="12.75">
      <c r="B98" s="5"/>
      <c r="C98" s="2" t="s">
        <v>26</v>
      </c>
      <c r="D98" s="2" t="s">
        <v>95</v>
      </c>
      <c r="E98" s="2" t="s">
        <v>27</v>
      </c>
      <c r="F98" s="26">
        <v>241</v>
      </c>
      <c r="G98" s="20">
        <v>4</v>
      </c>
      <c r="I98" s="2" t="s">
        <v>127</v>
      </c>
    </row>
    <row r="99" spans="2:7" ht="12.75">
      <c r="B99" s="5"/>
      <c r="C99" s="2" t="s">
        <v>26</v>
      </c>
      <c r="D99" s="2" t="s">
        <v>113</v>
      </c>
      <c r="E99" s="2" t="s">
        <v>27</v>
      </c>
      <c r="F99" s="26">
        <v>185</v>
      </c>
      <c r="G99" s="20">
        <v>20</v>
      </c>
    </row>
    <row r="100" spans="2:9" ht="12.75">
      <c r="B100" s="5"/>
      <c r="C100" s="2" t="s">
        <v>26</v>
      </c>
      <c r="D100" s="2" t="s">
        <v>91</v>
      </c>
      <c r="E100" s="2" t="s">
        <v>27</v>
      </c>
      <c r="F100" s="26">
        <v>67</v>
      </c>
      <c r="G100" s="20">
        <v>8</v>
      </c>
      <c r="I100" s="2" t="s">
        <v>28</v>
      </c>
    </row>
    <row r="101" spans="2:7" ht="12.75">
      <c r="B101" s="5"/>
      <c r="C101" s="2" t="s">
        <v>6</v>
      </c>
      <c r="D101" s="2" t="s">
        <v>101</v>
      </c>
      <c r="E101" s="2" t="s">
        <v>33</v>
      </c>
      <c r="F101" s="26">
        <v>634</v>
      </c>
      <c r="G101" s="20">
        <v>4</v>
      </c>
    </row>
    <row r="102" spans="2:7" ht="12.75">
      <c r="B102" s="5"/>
      <c r="C102" s="2" t="s">
        <v>32</v>
      </c>
      <c r="D102" s="2" t="s">
        <v>101</v>
      </c>
      <c r="E102" s="2" t="s">
        <v>33</v>
      </c>
      <c r="F102" s="26">
        <v>3</v>
      </c>
      <c r="G102" s="20">
        <v>4</v>
      </c>
    </row>
    <row r="103" spans="2:7" ht="12.75">
      <c r="B103" s="5"/>
      <c r="C103" s="2" t="s">
        <v>6</v>
      </c>
      <c r="D103" s="2" t="s">
        <v>100</v>
      </c>
      <c r="E103" s="2" t="s">
        <v>33</v>
      </c>
      <c r="F103" s="26">
        <v>92</v>
      </c>
      <c r="G103" s="20">
        <v>9.2</v>
      </c>
    </row>
    <row r="104" spans="2:7" ht="12.75">
      <c r="B104" s="5"/>
      <c r="C104" s="2" t="s">
        <v>32</v>
      </c>
      <c r="D104" s="2" t="s">
        <v>100</v>
      </c>
      <c r="E104" s="2" t="s">
        <v>33</v>
      </c>
      <c r="F104" s="26">
        <v>16</v>
      </c>
      <c r="G104" s="20">
        <v>9.2</v>
      </c>
    </row>
    <row r="105" spans="2:7" ht="12.75">
      <c r="B105" s="5"/>
      <c r="C105" s="2" t="s">
        <v>26</v>
      </c>
      <c r="D105" s="2" t="s">
        <v>98</v>
      </c>
      <c r="E105" s="2" t="s">
        <v>33</v>
      </c>
      <c r="F105" s="26">
        <v>37</v>
      </c>
      <c r="G105" s="20">
        <v>1</v>
      </c>
    </row>
    <row r="106" spans="2:7" ht="12.75">
      <c r="B106" s="5"/>
      <c r="C106" s="2" t="s">
        <v>6</v>
      </c>
      <c r="D106" s="2" t="s">
        <v>98</v>
      </c>
      <c r="E106" s="2" t="s">
        <v>33</v>
      </c>
      <c r="F106" s="26">
        <v>53</v>
      </c>
      <c r="G106" s="20">
        <v>1</v>
      </c>
    </row>
    <row r="107" spans="2:7" ht="12.75">
      <c r="B107" s="5"/>
      <c r="C107" s="2" t="s">
        <v>32</v>
      </c>
      <c r="D107" s="2" t="s">
        <v>98</v>
      </c>
      <c r="E107" s="2" t="s">
        <v>33</v>
      </c>
      <c r="F107" s="26">
        <v>25</v>
      </c>
      <c r="G107" s="20">
        <v>1</v>
      </c>
    </row>
    <row r="108" spans="2:7" ht="12.75">
      <c r="B108" s="5"/>
      <c r="C108" s="2" t="s">
        <v>26</v>
      </c>
      <c r="D108" s="2" t="s">
        <v>148</v>
      </c>
      <c r="E108" s="2" t="s">
        <v>33</v>
      </c>
      <c r="F108" s="26">
        <v>55</v>
      </c>
      <c r="G108" s="20">
        <v>4</v>
      </c>
    </row>
    <row r="109" spans="2:7" ht="12.75">
      <c r="B109" s="5"/>
      <c r="C109" s="2" t="s">
        <v>6</v>
      </c>
      <c r="D109" s="2" t="s">
        <v>148</v>
      </c>
      <c r="E109" s="2" t="s">
        <v>33</v>
      </c>
      <c r="F109" s="26">
        <v>22</v>
      </c>
      <c r="G109" s="20">
        <v>4</v>
      </c>
    </row>
    <row r="110" spans="2:7" ht="12.75">
      <c r="B110" s="5"/>
      <c r="C110" s="2" t="s">
        <v>32</v>
      </c>
      <c r="D110" s="2" t="s">
        <v>148</v>
      </c>
      <c r="E110" s="2" t="s">
        <v>33</v>
      </c>
      <c r="F110" s="26">
        <v>18</v>
      </c>
      <c r="G110" s="20">
        <v>4</v>
      </c>
    </row>
    <row r="111" spans="2:7" ht="12.75">
      <c r="B111" s="5"/>
      <c r="C111" s="2" t="s">
        <v>32</v>
      </c>
      <c r="D111" s="2" t="s">
        <v>103</v>
      </c>
      <c r="E111" s="2" t="s">
        <v>33</v>
      </c>
      <c r="F111" s="26">
        <v>10</v>
      </c>
      <c r="G111" s="20">
        <v>8</v>
      </c>
    </row>
    <row r="112" spans="2:7" ht="12.75">
      <c r="B112" s="5"/>
      <c r="C112" s="2" t="s">
        <v>6</v>
      </c>
      <c r="D112" s="2" t="s">
        <v>102</v>
      </c>
      <c r="E112" s="2" t="s">
        <v>33</v>
      </c>
      <c r="F112" s="26">
        <v>400</v>
      </c>
      <c r="G112" s="20">
        <v>3</v>
      </c>
    </row>
    <row r="113" spans="2:7" ht="12.75">
      <c r="B113" s="5"/>
      <c r="C113" s="2" t="s">
        <v>6</v>
      </c>
      <c r="D113" s="2" t="s">
        <v>99</v>
      </c>
      <c r="E113" s="2" t="s">
        <v>33</v>
      </c>
      <c r="F113" s="26">
        <v>103</v>
      </c>
      <c r="G113" s="20">
        <v>0.8</v>
      </c>
    </row>
    <row r="114" spans="2:7" ht="12.75">
      <c r="B114" s="5"/>
      <c r="C114" s="2" t="s">
        <v>32</v>
      </c>
      <c r="D114" s="2" t="s">
        <v>99</v>
      </c>
      <c r="E114" s="2" t="s">
        <v>33</v>
      </c>
      <c r="F114" s="26">
        <v>33</v>
      </c>
      <c r="G114" s="20">
        <v>0.8</v>
      </c>
    </row>
    <row r="115" spans="2:10" ht="12.75">
      <c r="B115" s="5"/>
      <c r="C115" s="2" t="s">
        <v>26</v>
      </c>
      <c r="D115" s="2" t="s">
        <v>115</v>
      </c>
      <c r="E115" s="2" t="s">
        <v>147</v>
      </c>
      <c r="F115" s="26">
        <v>390</v>
      </c>
      <c r="G115" s="20">
        <v>18</v>
      </c>
      <c r="I115" s="2" t="s">
        <v>28</v>
      </c>
      <c r="J115" s="1" t="s">
        <v>156</v>
      </c>
    </row>
    <row r="116" spans="2:7" ht="12.75">
      <c r="B116" s="5"/>
      <c r="C116" s="2" t="s">
        <v>26</v>
      </c>
      <c r="D116" s="2" t="s">
        <v>96</v>
      </c>
      <c r="E116" s="2" t="s">
        <v>147</v>
      </c>
      <c r="F116" s="26">
        <v>87</v>
      </c>
      <c r="G116" s="20">
        <v>6</v>
      </c>
    </row>
    <row r="117" spans="2:7" ht="12.75">
      <c r="B117" s="5"/>
      <c r="C117" s="2" t="s">
        <v>26</v>
      </c>
      <c r="D117" s="2" t="s">
        <v>93</v>
      </c>
      <c r="E117" s="2" t="s">
        <v>147</v>
      </c>
      <c r="F117" s="26">
        <v>206</v>
      </c>
      <c r="G117" s="20">
        <v>6</v>
      </c>
    </row>
    <row r="118" spans="2:9" ht="12.75">
      <c r="B118" s="5"/>
      <c r="C118" s="2" t="s">
        <v>26</v>
      </c>
      <c r="D118" s="2" t="s">
        <v>114</v>
      </c>
      <c r="E118" s="2" t="s">
        <v>147</v>
      </c>
      <c r="F118" s="26">
        <v>602</v>
      </c>
      <c r="G118" s="20">
        <v>11</v>
      </c>
      <c r="I118" s="2" t="s">
        <v>29</v>
      </c>
    </row>
    <row r="119" spans="2:9" ht="12.75">
      <c r="B119" s="5"/>
      <c r="C119" s="2" t="s">
        <v>6</v>
      </c>
      <c r="D119" s="2" t="s">
        <v>114</v>
      </c>
      <c r="E119" s="2" t="s">
        <v>147</v>
      </c>
      <c r="F119" s="26">
        <v>135</v>
      </c>
      <c r="G119" s="20">
        <v>8</v>
      </c>
      <c r="I119" s="2" t="s">
        <v>31</v>
      </c>
    </row>
    <row r="120" spans="2:9" ht="12.75">
      <c r="B120" s="5"/>
      <c r="C120" s="2" t="s">
        <v>32</v>
      </c>
      <c r="D120" s="2" t="s">
        <v>114</v>
      </c>
      <c r="E120" s="2" t="s">
        <v>147</v>
      </c>
      <c r="F120" s="26">
        <v>119</v>
      </c>
      <c r="G120" s="20">
        <v>8</v>
      </c>
      <c r="I120" s="2" t="s">
        <v>31</v>
      </c>
    </row>
    <row r="121" spans="2:7" ht="12.75">
      <c r="B121" s="5"/>
      <c r="C121" s="11" t="s">
        <v>159</v>
      </c>
      <c r="D121" s="12"/>
      <c r="E121" s="12"/>
      <c r="F121" s="27">
        <f>SUM(F94:F120)</f>
        <v>4597</v>
      </c>
      <c r="G121" s="25">
        <f>SUM(G94:G120)</f>
        <v>168</v>
      </c>
    </row>
    <row r="122" ht="12.75">
      <c r="B122" s="1"/>
    </row>
    <row r="123" ht="12.75">
      <c r="B123" s="5" t="s">
        <v>134</v>
      </c>
    </row>
    <row r="124" spans="2:7" ht="12.75">
      <c r="B124" s="5"/>
      <c r="C124" s="2" t="s">
        <v>26</v>
      </c>
      <c r="D124" s="2" t="s">
        <v>104</v>
      </c>
      <c r="E124" s="2" t="s">
        <v>119</v>
      </c>
      <c r="F124" s="26">
        <v>71</v>
      </c>
      <c r="G124" s="20">
        <v>0.2</v>
      </c>
    </row>
    <row r="125" spans="2:7" ht="12.75">
      <c r="B125" s="5"/>
      <c r="C125" s="2" t="s">
        <v>26</v>
      </c>
      <c r="D125" s="2" t="s">
        <v>78</v>
      </c>
      <c r="E125" s="2" t="s">
        <v>119</v>
      </c>
      <c r="F125" s="26">
        <v>142</v>
      </c>
      <c r="G125" s="20">
        <v>0.4</v>
      </c>
    </row>
    <row r="126" spans="2:7" ht="12.75">
      <c r="B126" s="5"/>
      <c r="C126" s="2" t="s">
        <v>26</v>
      </c>
      <c r="D126" s="2" t="s">
        <v>105</v>
      </c>
      <c r="E126" s="2" t="s">
        <v>42</v>
      </c>
      <c r="F126" s="26">
        <v>22</v>
      </c>
      <c r="G126" s="20">
        <v>0.1</v>
      </c>
    </row>
    <row r="127" spans="2:10" ht="12.75">
      <c r="B127" s="5"/>
      <c r="C127" s="2" t="s">
        <v>26</v>
      </c>
      <c r="D127" s="2" t="s">
        <v>106</v>
      </c>
      <c r="E127" s="2" t="s">
        <v>42</v>
      </c>
      <c r="F127" s="26">
        <v>112</v>
      </c>
      <c r="G127" s="20">
        <v>0.5</v>
      </c>
      <c r="I127" s="2" t="s">
        <v>128</v>
      </c>
      <c r="J127" s="1" t="s">
        <v>157</v>
      </c>
    </row>
    <row r="128" spans="2:7" ht="12.75">
      <c r="B128" s="5"/>
      <c r="C128" s="11" t="s">
        <v>159</v>
      </c>
      <c r="D128" s="12"/>
      <c r="E128" s="12"/>
      <c r="F128" s="27">
        <f>SUM(F124:F127)</f>
        <v>347</v>
      </c>
      <c r="G128" s="25">
        <f>SUM(G124:G127)</f>
        <v>1.2000000000000002</v>
      </c>
    </row>
    <row r="130" ht="12.75">
      <c r="B130" s="5" t="s">
        <v>133</v>
      </c>
    </row>
    <row r="131" spans="2:9" ht="12.75">
      <c r="B131" s="5"/>
      <c r="C131" s="2" t="s">
        <v>6</v>
      </c>
      <c r="D131" s="2" t="s">
        <v>117</v>
      </c>
      <c r="E131" s="2" t="s">
        <v>8</v>
      </c>
      <c r="F131" s="26">
        <v>300</v>
      </c>
      <c r="G131" s="20">
        <v>2</v>
      </c>
      <c r="I131" s="2" t="s">
        <v>9</v>
      </c>
    </row>
    <row r="132" spans="2:9" ht="12.75">
      <c r="B132" s="5"/>
      <c r="C132" s="2" t="s">
        <v>6</v>
      </c>
      <c r="D132" s="2" t="s">
        <v>108</v>
      </c>
      <c r="E132" s="2" t="s">
        <v>120</v>
      </c>
      <c r="F132" s="26">
        <v>408</v>
      </c>
      <c r="G132" s="20">
        <v>2</v>
      </c>
      <c r="I132" s="2" t="s">
        <v>130</v>
      </c>
    </row>
    <row r="133" spans="2:9" ht="12.75">
      <c r="B133" s="5"/>
      <c r="C133" s="2" t="s">
        <v>6</v>
      </c>
      <c r="D133" s="2" t="s">
        <v>107</v>
      </c>
      <c r="E133" s="2" t="s">
        <v>121</v>
      </c>
      <c r="F133" s="26">
        <v>58</v>
      </c>
      <c r="G133" s="20">
        <v>1</v>
      </c>
      <c r="I133" s="2" t="s">
        <v>129</v>
      </c>
    </row>
    <row r="134" spans="2:9" ht="12.75">
      <c r="B134" s="5"/>
      <c r="C134" s="2" t="s">
        <v>6</v>
      </c>
      <c r="D134" s="2" t="s">
        <v>116</v>
      </c>
      <c r="E134" s="2" t="s">
        <v>121</v>
      </c>
      <c r="F134" s="26">
        <v>945</v>
      </c>
      <c r="G134" s="20">
        <v>6</v>
      </c>
      <c r="I134" s="2" t="s">
        <v>129</v>
      </c>
    </row>
    <row r="135" spans="2:9" ht="12.75">
      <c r="B135" s="5"/>
      <c r="C135" s="2" t="s">
        <v>6</v>
      </c>
      <c r="D135" s="2" t="s">
        <v>73</v>
      </c>
      <c r="E135" s="2" t="s">
        <v>5</v>
      </c>
      <c r="F135" s="26">
        <v>200</v>
      </c>
      <c r="G135" s="20">
        <v>2</v>
      </c>
      <c r="I135" s="2" t="s">
        <v>9</v>
      </c>
    </row>
    <row r="136" spans="2:7" ht="12.75">
      <c r="B136" s="5"/>
      <c r="C136" s="11" t="s">
        <v>159</v>
      </c>
      <c r="D136" s="12"/>
      <c r="E136" s="12"/>
      <c r="F136" s="27">
        <f>SUM(F131:F135)</f>
        <v>1911</v>
      </c>
      <c r="G136" s="25">
        <f>SUM(G131:G135)</f>
        <v>13</v>
      </c>
    </row>
    <row r="138" spans="1:10" ht="12.75">
      <c r="A138" s="8" t="s">
        <v>163</v>
      </c>
      <c r="B138" s="10"/>
      <c r="C138" s="10"/>
      <c r="D138" s="10"/>
      <c r="E138" s="10"/>
      <c r="F138" s="31"/>
      <c r="G138" s="22"/>
      <c r="H138" s="22"/>
      <c r="I138" s="10"/>
      <c r="J138" s="9"/>
    </row>
    <row r="140" ht="12.75">
      <c r="B140" s="7" t="s">
        <v>132</v>
      </c>
    </row>
    <row r="141" spans="2:9" ht="12.75">
      <c r="B141" s="7"/>
      <c r="C141" t="s">
        <v>32</v>
      </c>
      <c r="D141" t="s">
        <v>118</v>
      </c>
      <c r="E141" t="s">
        <v>41</v>
      </c>
      <c r="F141" s="30">
        <v>109</v>
      </c>
      <c r="G141" s="21">
        <v>2</v>
      </c>
      <c r="H141" s="21"/>
      <c r="I141" t="s">
        <v>131</v>
      </c>
    </row>
    <row r="142" spans="2:9" ht="12.75">
      <c r="B142" s="7"/>
      <c r="C142" t="s">
        <v>44</v>
      </c>
      <c r="D142" t="s">
        <v>118</v>
      </c>
      <c r="E142" t="s">
        <v>41</v>
      </c>
      <c r="F142" s="30">
        <v>3</v>
      </c>
      <c r="G142" s="21">
        <v>1</v>
      </c>
      <c r="H142" s="21"/>
      <c r="I142" t="s">
        <v>131</v>
      </c>
    </row>
    <row r="143" spans="3:7" ht="12.75">
      <c r="C143" s="11" t="s">
        <v>159</v>
      </c>
      <c r="D143" s="12"/>
      <c r="E143" s="12"/>
      <c r="F143" s="27">
        <f>SUM(F141:F142)</f>
        <v>112</v>
      </c>
      <c r="G143" s="25">
        <f>SUM(G141:G142)</f>
        <v>3</v>
      </c>
    </row>
    <row r="145" spans="1:10" ht="12.75">
      <c r="A145" s="8"/>
      <c r="B145" s="10"/>
      <c r="C145" s="10"/>
      <c r="D145" s="10"/>
      <c r="E145" s="10"/>
      <c r="F145" s="33" t="s">
        <v>122</v>
      </c>
      <c r="G145" s="34" t="s">
        <v>123</v>
      </c>
      <c r="H145" s="22"/>
      <c r="I145" s="10"/>
      <c r="J145" s="9"/>
    </row>
    <row r="146" spans="1:10" ht="12.75">
      <c r="A146" s="8" t="s">
        <v>160</v>
      </c>
      <c r="B146" s="10"/>
      <c r="C146" s="10"/>
      <c r="D146" s="10"/>
      <c r="E146" s="10"/>
      <c r="F146" s="35">
        <f>F143+F136+F128+F121+F91+F82+F53+F31+F20</f>
        <v>19780</v>
      </c>
      <c r="G146" s="36">
        <f>G143+G136+G128+G121+G91+G82+G53+G31+G20</f>
        <v>499.4</v>
      </c>
      <c r="H146" s="22"/>
      <c r="I146" s="10"/>
      <c r="J146" s="9"/>
    </row>
    <row r="151" spans="2:9" ht="12.75">
      <c r="B151" s="4"/>
      <c r="C151" s="4"/>
      <c r="D151" s="4"/>
      <c r="E151" s="4"/>
      <c r="F151" s="30"/>
      <c r="G151" s="21"/>
      <c r="H151" s="21"/>
      <c r="I151" s="4"/>
    </row>
  </sheetData>
  <sheetProtection password="CBEB" sheet="1" objects="1" scenarios="1"/>
  <printOptions/>
  <pageMargins left="0.75" right="0.75" top="1" bottom="1" header="0.5" footer="0.5"/>
  <pageSetup horizontalDpi="600" verticalDpi="600" orientation="landscape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Stahl</dc:creator>
  <cp:keywords/>
  <dc:description/>
  <cp:lastModifiedBy>Susan Brodeur</cp:lastModifiedBy>
  <cp:lastPrinted>2001-06-28T20:57:07Z</cp:lastPrinted>
  <dcterms:created xsi:type="dcterms:W3CDTF">2001-05-21T21:46:09Z</dcterms:created>
  <dcterms:modified xsi:type="dcterms:W3CDTF">2003-10-30T19:44:15Z</dcterms:modified>
  <cp:category/>
  <cp:version/>
  <cp:contentType/>
  <cp:contentStatus/>
</cp:coreProperties>
</file>